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6_阿南庁舎\共有\03_整備班\52経営体育成基盤整備事業（長生中央地区）\R７年度\03_工事\08_Ｒ７阿耕　経営体　長生中央　排水路工事\★PPI\ネタ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工事費内訳書!$A$1:$G$53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工事費内訳書!$G$53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工事費内訳書!$I$53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7"/>
  <c r="G19"/>
  <c r="G24"/>
  <c r="G26"/>
  <c r="G27"/>
  <c r="G28"/>
  <c r="G31"/>
  <c r="G40"/>
  <c r="G42"/>
  <c r="G43"/>
  <c r="G45"/>
  <c r="G48"/>
  <c r="G49"/>
  <c r="G50"/>
  <c r="G52"/>
  <c r="G53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<sst xmlns="http://schemas.openxmlformats.org/spreadsheetml/2006/main">
  <si>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</si>
  <si>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</si>
  <si>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</si>
  <si>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</si>
  <si>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</si>
  <si>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Ｒ７阿耕　経営体　長生中央　排水路工事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</si>
  <si>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</si>
  <si>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</si>
  <si>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</si>
  <si>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</si>
  <si>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</si>
  <si>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</si>
  <si>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</si>
  <si>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</si>
  <si>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</si>
  <si>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</si>
  <si>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排水路工
_x000d_</t>
  </si>
  <si>
    <t>作業土工
_x000d_</t>
  </si>
  <si>
    <t>床掘り
_x000d_</t>
  </si>
  <si>
    <t>m3</t>
  </si>
  <si>
    <t>埋戻
_x000d_</t>
  </si>
  <si>
    <t>整形仕上げ工
_x000d_</t>
  </si>
  <si>
    <t>法面整形
_x000d_</t>
  </si>
  <si>
    <t>㎡</t>
  </si>
  <si>
    <t>植生工
_x000d_</t>
  </si>
  <si>
    <t>張芝
_x000d_</t>
  </si>
  <si>
    <t>土砂運搬
_x000d_仮置場へ（床堀分）</t>
  </si>
  <si>
    <t>土砂運搬
_x000d_仮置場から現場へ</t>
  </si>
  <si>
    <t>残土処分
_x000d_</t>
  </si>
  <si>
    <t>大型フリューム
_x000d_</t>
  </si>
  <si>
    <t>ｍ</t>
  </si>
  <si>
    <t>直接工事費（仮設工）
_x000d_</t>
  </si>
  <si>
    <t>仮設工
_x000d_</t>
  </si>
  <si>
    <t>仮設道路工
_x000d_</t>
  </si>
  <si>
    <t>仮廻し水路工
_x000d_</t>
  </si>
  <si>
    <t>コルゲートパイプ（仮設）
_x000d_</t>
  </si>
  <si>
    <t>土のう工
_x000d_</t>
  </si>
  <si>
    <t>土のう運搬
_x000d_搬入</t>
  </si>
  <si>
    <t>土のう運搬
_x000d_搬出</t>
  </si>
  <si>
    <t>大型土のう
_x000d_製作・設置</t>
  </si>
  <si>
    <t>袋</t>
  </si>
  <si>
    <t>大型土のう運搬
_x000d_搬入</t>
  </si>
  <si>
    <t>大型土のう
_x000d_撤去</t>
  </si>
  <si>
    <t>大型土のう運搬
_x000d_搬出</t>
  </si>
  <si>
    <t>排水処理工
_x000d_</t>
  </si>
  <si>
    <t>排水ポンプ（仮設）
_x000d_</t>
  </si>
  <si>
    <t>箇所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</si>
  <si>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</si>
  <si>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</si>
  <si>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</si>
  <si>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</si>
  <si>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</si>
  <si>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</si>
  <si>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一括計上価格
_x000d_</t>
  </si>
  <si>
    <t>技術管理費
_x000d_</t>
  </si>
  <si>
    <t>土壌分析試験費
_x000d_</t>
  </si>
  <si>
    <t>土壌分析試験費
_x000d_条例第58条、規則第35条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</si>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</sst>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+G11+G42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+G12+G26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+G14+G17+G19+G24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+G15+G16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19</v>
      </c>
      <c r="F15" s="19">
        <v>220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20</v>
      </c>
      <c r="E16" s="18" t="s">
        <v>19</v>
      </c>
      <c r="F16" s="19">
        <v>220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16" t="s">
        <v>21</v>
      </c>
      <c r="D17" s="17"/>
      <c r="E17" s="18" t="s">
        <v>13</v>
      </c>
      <c r="F17" s="19">
        <v>1</v>
      </c>
      <c r="G17" s="20">
        <f>+G18</f>
        <v>0</v>
      </c>
      <c r="H17" s="21"/>
      <c r="I17" s="22">
        <v>8</v>
      </c>
      <c r="J17" s="22">
        <v>3</v>
      </c>
    </row>
    <row r="18" ht="42" customHeight="1">
      <c r="A18" s="23"/>
      <c r="B18" s="24"/>
      <c r="C18" s="24"/>
      <c r="D18" s="25" t="s">
        <v>22</v>
      </c>
      <c r="E18" s="18" t="s">
        <v>23</v>
      </c>
      <c r="F18" s="19">
        <v>240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16" t="s">
        <v>24</v>
      </c>
      <c r="D19" s="17"/>
      <c r="E19" s="18" t="s">
        <v>13</v>
      </c>
      <c r="F19" s="19">
        <v>1</v>
      </c>
      <c r="G19" s="20">
        <f>+G20+G21+G22+G23</f>
        <v>0</v>
      </c>
      <c r="H19" s="21"/>
      <c r="I19" s="22">
        <v>10</v>
      </c>
      <c r="J19" s="22">
        <v>3</v>
      </c>
    </row>
    <row r="20" ht="42" customHeight="1">
      <c r="A20" s="23"/>
      <c r="B20" s="24"/>
      <c r="C20" s="24"/>
      <c r="D20" s="25" t="s">
        <v>25</v>
      </c>
      <c r="E20" s="18" t="s">
        <v>23</v>
      </c>
      <c r="F20" s="19">
        <v>240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26</v>
      </c>
      <c r="E21" s="18" t="s">
        <v>19</v>
      </c>
      <c r="F21" s="19">
        <v>220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27</v>
      </c>
      <c r="E22" s="18" t="s">
        <v>19</v>
      </c>
      <c r="F22" s="19">
        <v>220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28</v>
      </c>
      <c r="E23" s="18" t="s">
        <v>19</v>
      </c>
      <c r="F23" s="19">
        <v>100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16" t="s">
        <v>16</v>
      </c>
      <c r="D24" s="17"/>
      <c r="E24" s="18" t="s">
        <v>13</v>
      </c>
      <c r="F24" s="19">
        <v>1</v>
      </c>
      <c r="G24" s="20">
        <f>+G25</f>
        <v>0</v>
      </c>
      <c r="H24" s="21"/>
      <c r="I24" s="22">
        <v>15</v>
      </c>
      <c r="J24" s="22">
        <v>3</v>
      </c>
    </row>
    <row r="25" ht="42" customHeight="1">
      <c r="A25" s="23"/>
      <c r="B25" s="24"/>
      <c r="C25" s="24"/>
      <c r="D25" s="25" t="s">
        <v>29</v>
      </c>
      <c r="E25" s="18" t="s">
        <v>30</v>
      </c>
      <c r="F25" s="19">
        <v>116.2</v>
      </c>
      <c r="G25" s="26"/>
      <c r="H25" s="21"/>
      <c r="I25" s="22">
        <v>16</v>
      </c>
      <c r="J25" s="22">
        <v>4</v>
      </c>
    </row>
    <row r="26" ht="42" customHeight="1">
      <c r="A26" s="15" t="s">
        <v>31</v>
      </c>
      <c r="B26" s="16"/>
      <c r="C26" s="16"/>
      <c r="D26" s="17"/>
      <c r="E26" s="18" t="s">
        <v>13</v>
      </c>
      <c r="F26" s="19">
        <v>1</v>
      </c>
      <c r="G26" s="20">
        <f>+G27</f>
        <v>0</v>
      </c>
      <c r="H26" s="21"/>
      <c r="I26" s="22">
        <v>17</v>
      </c>
      <c r="J26" s="22">
        <v>1</v>
      </c>
    </row>
    <row r="27" ht="42" customHeight="1">
      <c r="A27" s="23"/>
      <c r="B27" s="16" t="s">
        <v>32</v>
      </c>
      <c r="C27" s="16"/>
      <c r="D27" s="17"/>
      <c r="E27" s="18" t="s">
        <v>13</v>
      </c>
      <c r="F27" s="19">
        <v>1</v>
      </c>
      <c r="G27" s="20">
        <f>+G28+G31+G40</f>
        <v>0</v>
      </c>
      <c r="H27" s="21"/>
      <c r="I27" s="22">
        <v>18</v>
      </c>
      <c r="J27" s="22">
        <v>2</v>
      </c>
    </row>
    <row r="28" ht="42" customHeight="1">
      <c r="A28" s="23"/>
      <c r="B28" s="24"/>
      <c r="C28" s="16" t="s">
        <v>33</v>
      </c>
      <c r="D28" s="17"/>
      <c r="E28" s="18" t="s">
        <v>13</v>
      </c>
      <c r="F28" s="19">
        <v>1</v>
      </c>
      <c r="G28" s="20">
        <f>+G29+G30</f>
        <v>0</v>
      </c>
      <c r="H28" s="21"/>
      <c r="I28" s="22">
        <v>19</v>
      </c>
      <c r="J28" s="22">
        <v>3</v>
      </c>
    </row>
    <row r="29" ht="42" customHeight="1">
      <c r="A29" s="23"/>
      <c r="B29" s="24"/>
      <c r="C29" s="24"/>
      <c r="D29" s="25" t="s">
        <v>27</v>
      </c>
      <c r="E29" s="18" t="s">
        <v>19</v>
      </c>
      <c r="F29" s="19">
        <v>90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33</v>
      </c>
      <c r="E30" s="18" t="s">
        <v>19</v>
      </c>
      <c r="F30" s="19">
        <v>90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16" t="s">
        <v>34</v>
      </c>
      <c r="D31" s="17"/>
      <c r="E31" s="18" t="s">
        <v>13</v>
      </c>
      <c r="F31" s="19">
        <v>1</v>
      </c>
      <c r="G31" s="20">
        <f>+G32+G33+G34+G35+G36+G37+G38+G39</f>
        <v>0</v>
      </c>
      <c r="H31" s="21"/>
      <c r="I31" s="22">
        <v>22</v>
      </c>
      <c r="J31" s="22">
        <v>3</v>
      </c>
    </row>
    <row r="32" ht="42" customHeight="1">
      <c r="A32" s="23"/>
      <c r="B32" s="24"/>
      <c r="C32" s="24"/>
      <c r="D32" s="25" t="s">
        <v>35</v>
      </c>
      <c r="E32" s="18" t="s">
        <v>13</v>
      </c>
      <c r="F32" s="19">
        <v>1</v>
      </c>
      <c r="G32" s="26"/>
      <c r="H32" s="21"/>
      <c r="I32" s="22">
        <v>23</v>
      </c>
      <c r="J32" s="22">
        <v>4</v>
      </c>
    </row>
    <row r="33" ht="42" customHeight="1">
      <c r="A33" s="23"/>
      <c r="B33" s="24"/>
      <c r="C33" s="24"/>
      <c r="D33" s="25" t="s">
        <v>36</v>
      </c>
      <c r="E33" s="18" t="s">
        <v>19</v>
      </c>
      <c r="F33" s="19">
        <v>0.40000000000000002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37</v>
      </c>
      <c r="E34" s="18" t="s">
        <v>19</v>
      </c>
      <c r="F34" s="19">
        <v>0.40000000000000002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24"/>
      <c r="D35" s="25" t="s">
        <v>38</v>
      </c>
      <c r="E35" s="18" t="s">
        <v>19</v>
      </c>
      <c r="F35" s="19">
        <v>0.40000000000000002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39</v>
      </c>
      <c r="E36" s="18" t="s">
        <v>40</v>
      </c>
      <c r="F36" s="19">
        <v>1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41</v>
      </c>
      <c r="E37" s="18" t="s">
        <v>40</v>
      </c>
      <c r="F37" s="19">
        <v>1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42</v>
      </c>
      <c r="E38" s="18" t="s">
        <v>40</v>
      </c>
      <c r="F38" s="19">
        <v>1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24"/>
      <c r="D39" s="25" t="s">
        <v>43</v>
      </c>
      <c r="E39" s="18" t="s">
        <v>40</v>
      </c>
      <c r="F39" s="19">
        <v>1</v>
      </c>
      <c r="G39" s="26"/>
      <c r="H39" s="21"/>
      <c r="I39" s="22">
        <v>30</v>
      </c>
      <c r="J39" s="22">
        <v>4</v>
      </c>
    </row>
    <row r="40" ht="42" customHeight="1">
      <c r="A40" s="23"/>
      <c r="B40" s="24"/>
      <c r="C40" s="16" t="s">
        <v>44</v>
      </c>
      <c r="D40" s="17"/>
      <c r="E40" s="18" t="s">
        <v>13</v>
      </c>
      <c r="F40" s="19">
        <v>1</v>
      </c>
      <c r="G40" s="20">
        <f>+G41</f>
        <v>0</v>
      </c>
      <c r="H40" s="21"/>
      <c r="I40" s="22">
        <v>31</v>
      </c>
      <c r="J40" s="22">
        <v>3</v>
      </c>
    </row>
    <row r="41" ht="42" customHeight="1">
      <c r="A41" s="23"/>
      <c r="B41" s="24"/>
      <c r="C41" s="24"/>
      <c r="D41" s="25" t="s">
        <v>45</v>
      </c>
      <c r="E41" s="18" t="s">
        <v>46</v>
      </c>
      <c r="F41" s="19">
        <v>1</v>
      </c>
      <c r="G41" s="26"/>
      <c r="H41" s="21"/>
      <c r="I41" s="22">
        <v>32</v>
      </c>
      <c r="J41" s="22">
        <v>4</v>
      </c>
    </row>
    <row r="42" ht="42" customHeight="1">
      <c r="A42" s="15" t="s">
        <v>47</v>
      </c>
      <c r="B42" s="16"/>
      <c r="C42" s="16"/>
      <c r="D42" s="17"/>
      <c r="E42" s="18" t="s">
        <v>13</v>
      </c>
      <c r="F42" s="19">
        <v>1</v>
      </c>
      <c r="G42" s="20">
        <f>+G43+G45</f>
        <v>0</v>
      </c>
      <c r="H42" s="21"/>
      <c r="I42" s="22">
        <v>33</v>
      </c>
      <c r="J42" s="22"/>
    </row>
    <row r="43" ht="42" customHeight="1">
      <c r="A43" s="15" t="s">
        <v>48</v>
      </c>
      <c r="B43" s="16"/>
      <c r="C43" s="16"/>
      <c r="D43" s="17"/>
      <c r="E43" s="18" t="s">
        <v>13</v>
      </c>
      <c r="F43" s="19">
        <v>1</v>
      </c>
      <c r="G43" s="20">
        <f>+G44</f>
        <v>0</v>
      </c>
      <c r="H43" s="21"/>
      <c r="I43" s="22">
        <v>34</v>
      </c>
      <c r="J43" s="22">
        <v>200</v>
      </c>
    </row>
    <row r="44" ht="42" customHeight="1">
      <c r="A44" s="15" t="s">
        <v>49</v>
      </c>
      <c r="B44" s="16"/>
      <c r="C44" s="16"/>
      <c r="D44" s="17"/>
      <c r="E44" s="18" t="s">
        <v>13</v>
      </c>
      <c r="F44" s="19">
        <v>1</v>
      </c>
      <c r="G44" s="26"/>
      <c r="H44" s="21"/>
      <c r="I44" s="22">
        <v>35</v>
      </c>
      <c r="J44" s="22"/>
    </row>
    <row r="45" ht="42" customHeight="1">
      <c r="A45" s="15" t="s">
        <v>50</v>
      </c>
      <c r="B45" s="16"/>
      <c r="C45" s="16"/>
      <c r="D45" s="17"/>
      <c r="E45" s="18" t="s">
        <v>13</v>
      </c>
      <c r="F45" s="19">
        <v>1</v>
      </c>
      <c r="G45" s="20">
        <f>+G46</f>
        <v>0</v>
      </c>
      <c r="H45" s="21"/>
      <c r="I45" s="22">
        <v>36</v>
      </c>
      <c r="J45" s="22">
        <v>210</v>
      </c>
    </row>
    <row r="46" ht="42" customHeight="1">
      <c r="A46" s="15" t="s">
        <v>51</v>
      </c>
      <c r="B46" s="16"/>
      <c r="C46" s="16"/>
      <c r="D46" s="17"/>
      <c r="E46" s="18" t="s">
        <v>13</v>
      </c>
      <c r="F46" s="19">
        <v>1</v>
      </c>
      <c r="G46" s="26"/>
      <c r="H46" s="21"/>
      <c r="I46" s="22">
        <v>37</v>
      </c>
      <c r="J46" s="22"/>
    </row>
    <row r="47" ht="42" customHeight="1">
      <c r="A47" s="15" t="s">
        <v>52</v>
      </c>
      <c r="B47" s="16"/>
      <c r="C47" s="16"/>
      <c r="D47" s="17"/>
      <c r="E47" s="18" t="s">
        <v>13</v>
      </c>
      <c r="F47" s="19">
        <v>1</v>
      </c>
      <c r="G47" s="26"/>
      <c r="H47" s="21"/>
      <c r="I47" s="22">
        <v>38</v>
      </c>
      <c r="J47" s="22">
        <v>220</v>
      </c>
    </row>
    <row r="48" ht="42" customHeight="1">
      <c r="A48" s="15" t="s">
        <v>53</v>
      </c>
      <c r="B48" s="16"/>
      <c r="C48" s="16"/>
      <c r="D48" s="17"/>
      <c r="E48" s="18" t="s">
        <v>13</v>
      </c>
      <c r="F48" s="19">
        <v>1</v>
      </c>
      <c r="G48" s="20">
        <f>+G49</f>
        <v>0</v>
      </c>
      <c r="H48" s="21"/>
      <c r="I48" s="22">
        <v>39</v>
      </c>
      <c r="J48" s="22">
        <v>1</v>
      </c>
    </row>
    <row r="49" ht="42" customHeight="1">
      <c r="A49" s="23"/>
      <c r="B49" s="16" t="s">
        <v>54</v>
      </c>
      <c r="C49" s="16"/>
      <c r="D49" s="17"/>
      <c r="E49" s="18" t="s">
        <v>13</v>
      </c>
      <c r="F49" s="19">
        <v>1</v>
      </c>
      <c r="G49" s="20">
        <f>+G50</f>
        <v>0</v>
      </c>
      <c r="H49" s="21"/>
      <c r="I49" s="22">
        <v>40</v>
      </c>
      <c r="J49" s="22">
        <v>2</v>
      </c>
    </row>
    <row r="50" ht="42" customHeight="1">
      <c r="A50" s="23"/>
      <c r="B50" s="24"/>
      <c r="C50" s="16" t="s">
        <v>55</v>
      </c>
      <c r="D50" s="17"/>
      <c r="E50" s="18" t="s">
        <v>13</v>
      </c>
      <c r="F50" s="19">
        <v>1</v>
      </c>
      <c r="G50" s="20">
        <f>+G51</f>
        <v>0</v>
      </c>
      <c r="H50" s="21"/>
      <c r="I50" s="22">
        <v>41</v>
      </c>
      <c r="J50" s="22">
        <v>3</v>
      </c>
    </row>
    <row r="51" ht="42" customHeight="1">
      <c r="A51" s="23"/>
      <c r="B51" s="24"/>
      <c r="C51" s="24"/>
      <c r="D51" s="25" t="s">
        <v>56</v>
      </c>
      <c r="E51" s="18" t="s">
        <v>13</v>
      </c>
      <c r="F51" s="19">
        <v>1</v>
      </c>
      <c r="G51" s="26"/>
      <c r="H51" s="21"/>
      <c r="I51" s="22">
        <v>42</v>
      </c>
      <c r="J51" s="22">
        <v>4</v>
      </c>
    </row>
    <row r="52" ht="42" customHeight="1">
      <c r="A52" s="15" t="s">
        <v>57</v>
      </c>
      <c r="B52" s="16"/>
      <c r="C52" s="16"/>
      <c r="D52" s="17"/>
      <c r="E52" s="18" t="s">
        <v>13</v>
      </c>
      <c r="F52" s="19">
        <v>1</v>
      </c>
      <c r="G52" s="20">
        <f>+G10+G47+G48</f>
        <v>0</v>
      </c>
      <c r="H52" s="21"/>
      <c r="I52" s="22">
        <v>43</v>
      </c>
      <c r="J52" s="22">
        <v>30</v>
      </c>
    </row>
    <row r="53" ht="42" customHeight="1">
      <c r="A53" s="27" t="s">
        <v>58</v>
      </c>
      <c r="B53" s="28"/>
      <c r="C53" s="28"/>
      <c r="D53" s="29"/>
      <c r="E53" s="30" t="s">
        <v>59</v>
      </c>
      <c r="F53" s="31" t="s">
        <v>59</v>
      </c>
      <c r="G53" s="32">
        <f>G52</f>
        <v>0</v>
      </c>
      <c r="I53" s="33">
        <v>44</v>
      </c>
      <c r="J53" s="33">
        <v>90</v>
      </c>
    </row>
    <row r="54" ht="42" customHeight="1"/>
    <row r="55" ht="42" customHeight="1"/>
    <row r="56" ht="13.2"/>
    <row r="57" ht="13.2"/>
    <row r="58" ht="13.2"/>
    <row r="59" ht="13.2"/>
    <row r="64" ht="13.2"/>
    <row r="65" ht="13.2"/>
    <row r="66" ht="13.2"/>
  </sheetData>
  <sheetProtection sheet="1" objects="1" scenarios="1" spinCount="100000" saltValue="9z+M4s+MCU+rRn1vDWhKeJ8cuAuSYmxxQi56iM3Pe8Ao2QwKHBIqYJP6aCzLHFMs/UQjNaVbYl8BQIm0IlGOKg==" hashValue="m/0AhIrNjXlwa2A1eEwyCF9apLsxw9qQlDWh+d7337hXrtaAHQOdrosSDojpXiY3IYZXmkyVoJs/hImW8I/ing==" algorithmName="SHA-512" password="FD80"/>
  <mergeCells count="30">
    <mergeCell ref="A53:D53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17:D17"/>
    <mergeCell ref="C19:D19"/>
    <mergeCell ref="C24:D24"/>
    <mergeCell ref="A26:D26"/>
    <mergeCell ref="B27:D27"/>
    <mergeCell ref="C28:D28"/>
    <mergeCell ref="C31:D31"/>
    <mergeCell ref="C40:D40"/>
    <mergeCell ref="A42:D42"/>
    <mergeCell ref="A43:D43"/>
    <mergeCell ref="A44:D44"/>
    <mergeCell ref="A45:D45"/>
    <mergeCell ref="A46:D46"/>
    <mergeCell ref="A47:D47"/>
    <mergeCell ref="A48:D48"/>
    <mergeCell ref="B49:D49"/>
    <mergeCell ref="C50:D50"/>
    <mergeCell ref="A52:D52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1</DocSecurity>
  <AppVersion>21.0002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2020-10-12T05:07:54Z</cp:lastPrinted>
  <dcterms:created xsi:type="dcterms:W3CDTF">2014-01-09T08:55:00Z</dcterms:created>
  <dcterms:modified xsi:type="dcterms:W3CDTF">2025-07-03T02:38:18Z</dcterms:modified>
</cp:coreProperties>
</file>